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240" windowWidth="7470" windowHeight="2775"/>
  </bookViews>
  <sheets>
    <sheet name="Sheet3" sheetId="3" r:id="rId1"/>
  </sheets>
  <calcPr calcId="144525"/>
</workbook>
</file>

<file path=xl/calcChain.xml><?xml version="1.0" encoding="utf-8"?>
<calcChain xmlns="http://schemas.openxmlformats.org/spreadsheetml/2006/main">
  <c r="J89" i="3" l="1"/>
  <c r="I89" i="3"/>
  <c r="H89" i="3"/>
  <c r="G89" i="3"/>
  <c r="I74" i="3"/>
  <c r="H74" i="3"/>
  <c r="H43" i="3"/>
  <c r="H28" i="3" l="1"/>
  <c r="J43" i="3" l="1"/>
  <c r="I43" i="3"/>
  <c r="G43" i="3"/>
  <c r="I28" i="3"/>
</calcChain>
</file>

<file path=xl/sharedStrings.xml><?xml version="1.0" encoding="utf-8"?>
<sst xmlns="http://schemas.openxmlformats.org/spreadsheetml/2006/main" count="139" uniqueCount="78">
  <si>
    <t>USD</t>
  </si>
  <si>
    <t>Description of Goods</t>
  </si>
  <si>
    <t>Size</t>
  </si>
  <si>
    <t>Type</t>
  </si>
  <si>
    <t>Type of Charge</t>
  </si>
  <si>
    <t>Currency</t>
  </si>
  <si>
    <t>Pre-Paid</t>
  </si>
  <si>
    <t>To Collect</t>
  </si>
  <si>
    <t>TOTAL</t>
  </si>
  <si>
    <t>SHIPPER</t>
  </si>
  <si>
    <t>CONSIGNEE</t>
  </si>
  <si>
    <t>POD :</t>
  </si>
  <si>
    <t>CONTAINER NO / SEAL NO.</t>
  </si>
  <si>
    <t>G/W KGS</t>
  </si>
  <si>
    <t>NOTIFY PARTY</t>
  </si>
  <si>
    <t>PACKING</t>
  </si>
  <si>
    <t xml:space="preserve">Nos  </t>
  </si>
  <si>
    <t>SURABAYA, INDONESIA</t>
  </si>
  <si>
    <t>DRY GP</t>
  </si>
  <si>
    <t xml:space="preserve">VESSEL &amp; VOYAGE : </t>
  </si>
  <si>
    <t xml:space="preserve">CARRIER / SLOT OPERATOR : </t>
  </si>
  <si>
    <t xml:space="preserve">PORT OF LOADING : </t>
  </si>
  <si>
    <t>MARKING</t>
  </si>
  <si>
    <t>N/W KGS</t>
  </si>
  <si>
    <t>Remaks</t>
  </si>
  <si>
    <t>Cargo Manifest</t>
  </si>
  <si>
    <t>FREIGHT</t>
  </si>
  <si>
    <t>T/S PKG</t>
  </si>
  <si>
    <t>FREIGHT PREPAID</t>
  </si>
  <si>
    <t>ATD :</t>
  </si>
  <si>
    <t>ADEN, YEMEN</t>
  </si>
  <si>
    <t>YM HORIZON 358W</t>
  </si>
  <si>
    <t>PT.PABRIK KERTAS TJIWI KIMIA TBK.</t>
  </si>
  <si>
    <t xml:space="preserve">GEDUNG SINAR MAS LAND PLAZA MENARA 2 LT.9 </t>
  </si>
  <si>
    <t xml:space="preserve">JL.MH.THAMRIN NO.51 GONDANGDIA MENTENG </t>
  </si>
  <si>
    <t>KOTA ADM.JAKARTA PUSAT DKI JAKARTA 10350</t>
  </si>
  <si>
    <t>INDONESIA</t>
  </si>
  <si>
    <t>NPWP : 01.109.421.6-092.000</t>
  </si>
  <si>
    <t>BINZAIDOON STATIONARY LIBRARY</t>
  </si>
  <si>
    <t>TAIZ STREET</t>
  </si>
  <si>
    <t>SANAA, YEMEN</t>
  </si>
  <si>
    <t>TEL : 00967 1 244942 / FAX : 00967 1 260950</t>
  </si>
  <si>
    <t>MOBILE : 00967 777 244 942</t>
  </si>
  <si>
    <t>SHIPPING MARKS:</t>
  </si>
  <si>
    <t xml:space="preserve">BINZAIDOON STATIONARY </t>
  </si>
  <si>
    <t>LIBRARY</t>
  </si>
  <si>
    <t xml:space="preserve">SHIPPER’S LOAD, STOWAGE, </t>
  </si>
  <si>
    <t>COUNT AND WEIGHT</t>
  </si>
  <si>
    <t>2X20' FCL SAID TO CONTAIN :</t>
  </si>
  <si>
    <t>4,675 BOXES OF CONTINUOUS FORM</t>
  </si>
  <si>
    <t>G.W = 32,418.50 KGS</t>
  </si>
  <si>
    <t>N.W = 29,918.00 KGS</t>
  </si>
  <si>
    <t>SHIPPED ON BOARD DATE: 06 APRIL 2022</t>
  </si>
  <si>
    <t>AGENT AT DESTINATION :</t>
  </si>
  <si>
    <t>RED SEA NATIONAL SHIPPING CO., LTD.</t>
  </si>
  <si>
    <t>Ring Road, Maalla Street, Aden,</t>
  </si>
  <si>
    <t>Republic of Yemen.</t>
  </si>
  <si>
    <t>Tel: 00967 2 220822 // 00967 777283460</t>
  </si>
  <si>
    <t>NWDU3377831</t>
  </si>
  <si>
    <t>TCLU1443779</t>
  </si>
  <si>
    <t>SLL002103</t>
  </si>
  <si>
    <t>SLL002107</t>
  </si>
  <si>
    <t>BOXES</t>
  </si>
  <si>
    <t>BL NO. : WWMLSUBADE2204002</t>
  </si>
  <si>
    <t>BL NO. : WWMLSUBADE2204003</t>
  </si>
  <si>
    <t>AL-JEEL AL-JADEED GROUP</t>
  </si>
  <si>
    <t>P.O.BOX: 544, AL-RAQAS ST.</t>
  </si>
  <si>
    <t>SANA'A, REP. OF YEMEN</t>
  </si>
  <si>
    <t>TEL: 00967-1-213162/4</t>
  </si>
  <si>
    <t>FAX: 00967-1-213163</t>
  </si>
  <si>
    <t>1X20' FCL SAID TO CONTAIN :</t>
  </si>
  <si>
    <t>1005 BOXES OF STATIONERY ITEM</t>
  </si>
  <si>
    <t>G.W = 16,800.70 KGS</t>
  </si>
  <si>
    <t>N.W = 16,363.40 KGS</t>
  </si>
  <si>
    <t>TRLU3853004</t>
  </si>
  <si>
    <t>SLL002104</t>
  </si>
  <si>
    <t>MEAS : 26.64 M3</t>
  </si>
  <si>
    <t>MEAS : 53.078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</si>
</sst>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0"/>
  </numFmts>
  <fonts count="3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22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u/>
      <sz val="11.5"/>
      <color theme="10"/>
      <name val="Arial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sz val="8"/>
      <color rgb="FFFF0000"/>
      <name val="Tahoma"/>
      <family val="2"/>
    </font>
    <font>
      <b/>
      <sz val="8"/>
      <color theme="1"/>
      <name val="Tahoma"/>
      <family val="2"/>
    </font>
    <font>
      <b/>
      <sz val="8"/>
      <color rgb="FFFF0000"/>
      <name val="Tahoma"/>
      <family val="2"/>
    </font>
    <font>
      <sz val="8"/>
      <name val="Tahoma"/>
      <family val="2"/>
    </font>
    <font>
      <sz val="9"/>
      <name val="Calibri"/>
      <family val="2"/>
      <scheme val="minor"/>
    </font>
    <font>
      <sz val="9"/>
      <name val="Calibri"/>
      <family val="2"/>
    </font>
    <font>
      <sz val="9"/>
      <color indexed="8"/>
      <name val="Calibri"/>
      <family val="2"/>
      <scheme val="minor"/>
    </font>
    <font>
      <sz val="8.3000000000000007"/>
      <name val="Calibri"/>
      <family val="2"/>
      <scheme val="minor"/>
    </font>
    <font>
      <sz val="8.3000000000000007"/>
      <color indexed="8"/>
      <name val="Calibri"/>
      <family val="2"/>
      <scheme val="minor"/>
    </font>
    <font>
      <sz val="9"/>
      <color theme="1"/>
      <name val="Calibri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sz val="8"/>
      <color rgb="FF00000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0" fillId="0" borderId="0" applyFon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11" fillId="0" borderId="0"/>
    <xf numFmtId="0" fontId="30" fillId="0" borderId="0"/>
  </cellStyleXfs>
  <cellXfs count="97">
    <xf numFmtId="0" fontId="0" fillId="0" borderId="0" xfId="0"/>
    <xf numFmtId="0" fontId="1" fillId="0" borderId="0" xfId="0" applyFont="1" applyAlignment="1">
      <alignment horizontal="left" vertical="top" wrapText="1" readingOrder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 readingOrder="1"/>
    </xf>
    <xf numFmtId="0" fontId="6" fillId="0" borderId="0" xfId="0" applyFont="1"/>
    <xf numFmtId="15" fontId="7" fillId="0" borderId="0" xfId="0" applyNumberFormat="1" applyFont="1" applyAlignment="1">
      <alignment vertical="center" wrapText="1"/>
    </xf>
    <xf numFmtId="0" fontId="3" fillId="0" borderId="3" xfId="0" applyFont="1" applyBorder="1" applyAlignment="1">
      <alignment horizontal="left"/>
    </xf>
    <xf numFmtId="0" fontId="1" fillId="0" borderId="2" xfId="0" applyFont="1" applyBorder="1"/>
    <xf numFmtId="0" fontId="3" fillId="0" borderId="0" xfId="0" applyFont="1" applyBorder="1"/>
    <xf numFmtId="0" fontId="6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8" fillId="0" borderId="2" xfId="0" applyFont="1" applyBorder="1" applyAlignment="1">
      <alignment vertical="center"/>
    </xf>
    <xf numFmtId="0" fontId="1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Font="1" applyBorder="1" applyAlignment="1">
      <alignment horizontal="left"/>
    </xf>
    <xf numFmtId="0" fontId="12" fillId="0" borderId="0" xfId="0" applyFont="1" applyAlignment="1">
      <alignment horizontal="right" vertical="center" wrapText="1" readingOrder="1"/>
    </xf>
    <xf numFmtId="0" fontId="12" fillId="0" borderId="0" xfId="0" applyFont="1" applyAlignment="1">
      <alignment horizontal="left" vertical="center" wrapText="1" readingOrder="1"/>
    </xf>
    <xf numFmtId="0" fontId="1" fillId="0" borderId="2" xfId="0" applyFont="1" applyBorder="1" applyAlignment="1">
      <alignment horizontal="left"/>
    </xf>
    <xf numFmtId="0" fontId="9" fillId="0" borderId="0" xfId="0" applyFont="1" applyFill="1"/>
    <xf numFmtId="0" fontId="4" fillId="0" borderId="0" xfId="0" applyFont="1" applyFill="1"/>
    <xf numFmtId="0" fontId="9" fillId="0" borderId="0" xfId="0" applyFont="1" applyFill="1" applyAlignment="1">
      <alignment horizontal="left"/>
    </xf>
    <xf numFmtId="2" fontId="9" fillId="0" borderId="0" xfId="0" applyNumberFormat="1" applyFont="1" applyFill="1" applyBorder="1" applyAlignment="1">
      <alignment horizontal="left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top" wrapText="1" readingOrder="1"/>
    </xf>
    <xf numFmtId="15" fontId="5" fillId="0" borderId="0" xfId="0" applyNumberFormat="1" applyFont="1" applyFill="1" applyAlignment="1">
      <alignment horizontal="left" vertical="top" wrapText="1" readingOrder="1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top" readingOrder="1"/>
    </xf>
    <xf numFmtId="0" fontId="3" fillId="0" borderId="0" xfId="0" applyFont="1" applyFill="1" applyAlignment="1">
      <alignment horizontal="left" vertical="top" wrapText="1" readingOrder="1"/>
    </xf>
    <xf numFmtId="0" fontId="15" fillId="0" borderId="4" xfId="0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/>
    </xf>
    <xf numFmtId="15" fontId="14" fillId="0" borderId="0" xfId="0" applyNumberFormat="1" applyFont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6" fillId="0" borderId="0" xfId="0" applyFont="1" applyFill="1"/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/>
    <xf numFmtId="0" fontId="19" fillId="0" borderId="0" xfId="0" applyFont="1"/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 vertical="center" wrapText="1"/>
    </xf>
    <xf numFmtId="0" fontId="16" fillId="0" borderId="3" xfId="0" applyFont="1" applyBorder="1"/>
    <xf numFmtId="0" fontId="16" fillId="0" borderId="3" xfId="0" applyFont="1" applyBorder="1" applyAlignment="1">
      <alignment horizontal="center"/>
    </xf>
    <xf numFmtId="0" fontId="18" fillId="0" borderId="0" xfId="0" applyFont="1" applyAlignment="1">
      <alignment horizontal="left"/>
    </xf>
    <xf numFmtId="2" fontId="18" fillId="0" borderId="0" xfId="0" applyNumberFormat="1" applyFont="1" applyBorder="1" applyAlignment="1">
      <alignment horizontal="left"/>
    </xf>
    <xf numFmtId="2" fontId="16" fillId="0" borderId="0" xfId="0" applyNumberFormat="1" applyFont="1" applyBorder="1" applyAlignment="1">
      <alignment horizontal="left"/>
    </xf>
    <xf numFmtId="0" fontId="15" fillId="0" borderId="0" xfId="0" applyFont="1" applyAlignment="1">
      <alignment horizontal="left"/>
    </xf>
    <xf numFmtId="0" fontId="21" fillId="0" borderId="0" xfId="0" applyFont="1" applyFill="1"/>
    <xf numFmtId="0" fontId="17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/>
    <xf numFmtId="0" fontId="22" fillId="0" borderId="0" xfId="0" applyFont="1" applyFill="1"/>
    <xf numFmtId="0" fontId="23" fillId="0" borderId="0" xfId="3" applyFont="1" applyAlignment="1" applyProtection="1"/>
    <xf numFmtId="0" fontId="24" fillId="0" borderId="0" xfId="0" applyFont="1" applyBorder="1"/>
    <xf numFmtId="0" fontId="25" fillId="0" borderId="0" xfId="0" applyFont="1" applyFill="1"/>
    <xf numFmtId="0" fontId="26" fillId="0" borderId="0" xfId="0" applyFont="1" applyBorder="1"/>
    <xf numFmtId="0" fontId="23" fillId="0" borderId="0" xfId="0" applyFont="1" applyFill="1" applyAlignment="1">
      <alignment horizontal="left"/>
    </xf>
    <xf numFmtId="0" fontId="27" fillId="0" borderId="0" xfId="4" applyFont="1" applyFill="1" applyBorder="1" applyAlignment="1">
      <alignment vertical="center"/>
    </xf>
    <xf numFmtId="0" fontId="28" fillId="0" borderId="0" xfId="0" applyFont="1" applyFill="1"/>
    <xf numFmtId="0" fontId="28" fillId="0" borderId="0" xfId="0" applyFont="1" applyAlignment="1">
      <alignment vertical="center"/>
    </xf>
    <xf numFmtId="0" fontId="28" fillId="0" borderId="0" xfId="0" applyFont="1"/>
    <xf numFmtId="0" fontId="28" fillId="0" borderId="0" xfId="0" applyFont="1" applyFill="1" applyAlignment="1">
      <alignment horizontal="left"/>
    </xf>
    <xf numFmtId="0" fontId="28" fillId="0" borderId="0" xfId="4" applyFont="1" applyBorder="1" applyAlignment="1">
      <alignment horizontal="center" vertical="center"/>
    </xf>
    <xf numFmtId="165" fontId="28" fillId="0" borderId="0" xfId="0" applyNumberFormat="1" applyFont="1" applyBorder="1" applyAlignment="1">
      <alignment horizontal="left" vertical="center"/>
    </xf>
    <xf numFmtId="0" fontId="29" fillId="0" borderId="0" xfId="0" applyFont="1"/>
    <xf numFmtId="3" fontId="1" fillId="0" borderId="3" xfId="0" applyNumberFormat="1" applyFont="1" applyBorder="1" applyAlignment="1">
      <alignment horizontal="left"/>
    </xf>
    <xf numFmtId="3" fontId="1" fillId="0" borderId="0" xfId="0" applyNumberFormat="1" applyFont="1" applyAlignment="1">
      <alignment horizontal="left"/>
    </xf>
    <xf numFmtId="0" fontId="21" fillId="0" borderId="0" xfId="0" applyFont="1" applyFill="1" applyBorder="1"/>
    <xf numFmtId="0" fontId="5" fillId="3" borderId="0" xfId="0" applyFont="1" applyFill="1" applyAlignment="1">
      <alignment horizontal="left" vertical="top" wrapText="1" readingOrder="1"/>
    </xf>
    <xf numFmtId="0" fontId="29" fillId="0" borderId="0" xfId="0" applyFont="1" applyAlignment="1">
      <alignment vertical="center"/>
    </xf>
    <xf numFmtId="0" fontId="21" fillId="0" borderId="0" xfId="0" applyFont="1" applyFill="1" applyBorder="1" applyAlignment="1">
      <alignment horizontal="left"/>
    </xf>
    <xf numFmtId="0" fontId="28" fillId="0" borderId="0" xfId="0" applyFont="1" applyAlignment="1"/>
    <xf numFmtId="0" fontId="31" fillId="0" borderId="0" xfId="0" applyFont="1" applyAlignment="1">
      <alignment vertical="center"/>
    </xf>
    <xf numFmtId="2" fontId="3" fillId="0" borderId="3" xfId="1" applyNumberFormat="1" applyFont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 readingOrder="1"/>
    </xf>
    <xf numFmtId="14" fontId="5" fillId="3" borderId="0" xfId="0" applyNumberFormat="1" applyFont="1" applyFill="1" applyAlignment="1">
      <alignment horizontal="center" vertical="top" wrapText="1" readingOrder="1"/>
    </xf>
    <xf numFmtId="0" fontId="32" fillId="0" borderId="0" xfId="0" applyFont="1" applyAlignment="1">
      <alignment vertical="top"/>
    </xf>
    <xf numFmtId="0" fontId="32" fillId="0" borderId="0" xfId="0" applyFont="1" applyAlignment="1">
      <alignment horizontal="left" vertical="top"/>
    </xf>
    <xf numFmtId="0" fontId="28" fillId="0" borderId="0" xfId="0" applyFont="1" applyAlignment="1">
      <alignment vertical="top"/>
    </xf>
    <xf numFmtId="0" fontId="28" fillId="0" borderId="0" xfId="0" applyFont="1" applyAlignment="1">
      <alignment horizontal="left" vertical="top"/>
    </xf>
    <xf numFmtId="0" fontId="28" fillId="0" borderId="0" xfId="4" applyFont="1" applyBorder="1" applyAlignment="1">
      <alignment horizontal="left" vertical="center"/>
    </xf>
    <xf numFmtId="4" fontId="28" fillId="0" borderId="0" xfId="0" applyNumberFormat="1" applyFont="1" applyBorder="1" applyAlignment="1">
      <alignment horizontal="left" vertical="center"/>
    </xf>
    <xf numFmtId="2" fontId="28" fillId="0" borderId="0" xfId="0" applyNumberFormat="1" applyFont="1" applyFill="1" applyAlignment="1">
      <alignment horizontal="left"/>
    </xf>
    <xf numFmtId="0" fontId="3" fillId="3" borderId="0" xfId="0" applyFont="1" applyFill="1" applyBorder="1"/>
  </cellXfs>
  <cellStyles count="8">
    <cellStyle name="Comma" xfId="1" builtinId="3"/>
    <cellStyle name="Hyperlink" xfId="3" builtinId="8"/>
    <cellStyle name="Normal" xfId="0" builtinId="0"/>
    <cellStyle name="Normal 2" xfId="2"/>
    <cellStyle name="Normal 2 2" xfId="7"/>
    <cellStyle name="Normal 2 3" xfId="6"/>
    <cellStyle name="Normal 2 4" xfId="4"/>
    <cellStyle name="Normal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tabSelected="1" topLeftCell="B64" zoomScaleNormal="100" workbookViewId="0">
      <selection activeCell="J77" sqref="J77"/>
    </sheetView>
  </sheetViews>
  <sheetFormatPr defaultRowHeight="11.25" x14ac:dyDescent="0.2"/>
  <cols>
    <col min="1" max="1" width="47.7109375" style="2" customWidth="1"/>
    <col min="2" max="2" width="25.140625" style="2" customWidth="1"/>
    <col min="3" max="3" width="66.7109375" style="2" customWidth="1"/>
    <col min="4" max="4" width="7" style="2" customWidth="1"/>
    <col min="5" max="5" width="7.140625" style="2" customWidth="1"/>
    <col min="6" max="6" width="12.85546875" style="2" customWidth="1"/>
    <col min="7" max="7" width="8.5703125" style="2" customWidth="1"/>
    <col min="8" max="8" width="9.42578125" style="2" customWidth="1"/>
    <col min="9" max="9" width="11.140625" style="2" customWidth="1"/>
    <col min="10" max="10" width="21.5703125" style="15" customWidth="1"/>
    <col min="11" max="11" width="16.5703125" style="2" customWidth="1"/>
    <col min="12" max="16384" width="9.140625" style="2"/>
  </cols>
  <sheetData>
    <row r="1" spans="1:11" ht="28.5" customHeight="1" x14ac:dyDescent="0.2">
      <c r="A1" s="87" t="s">
        <v>25</v>
      </c>
      <c r="B1" s="87"/>
      <c r="C1" s="87"/>
      <c r="D1" s="87"/>
      <c r="E1" s="87"/>
      <c r="F1" s="87"/>
      <c r="G1" s="87"/>
      <c r="H1" s="87"/>
      <c r="I1" s="87"/>
    </row>
    <row r="2" spans="1:11" x14ac:dyDescent="0.2">
      <c r="A2" s="4"/>
      <c r="B2" s="4"/>
      <c r="C2" s="26"/>
      <c r="D2" s="26"/>
      <c r="E2" s="23"/>
      <c r="F2" s="26"/>
      <c r="G2" s="26"/>
      <c r="H2" s="26"/>
      <c r="I2" s="26"/>
      <c r="J2" s="27"/>
      <c r="K2" s="3"/>
    </row>
    <row r="3" spans="1:11" ht="14.25" customHeight="1" x14ac:dyDescent="0.2">
      <c r="A3" s="19" t="s">
        <v>19</v>
      </c>
      <c r="B3" s="81" t="s">
        <v>31</v>
      </c>
      <c r="C3" s="28"/>
      <c r="D3" s="80" t="s">
        <v>29</v>
      </c>
      <c r="E3" s="88">
        <v>44657</v>
      </c>
      <c r="F3" s="88"/>
      <c r="G3" s="26"/>
      <c r="H3" s="26"/>
      <c r="I3" s="30"/>
      <c r="J3" s="31"/>
    </row>
    <row r="4" spans="1:11" ht="11.25" customHeight="1" x14ac:dyDescent="0.2">
      <c r="A4" s="19" t="s">
        <v>20</v>
      </c>
      <c r="B4" s="20" t="s">
        <v>27</v>
      </c>
      <c r="C4" s="30"/>
      <c r="D4" s="28"/>
      <c r="E4" s="29"/>
      <c r="F4" s="26"/>
      <c r="G4" s="26"/>
      <c r="H4" s="26"/>
      <c r="I4" s="30"/>
      <c r="J4" s="31"/>
    </row>
    <row r="5" spans="1:11" ht="15" customHeight="1" x14ac:dyDescent="0.2">
      <c r="A5" s="19" t="s">
        <v>21</v>
      </c>
      <c r="B5" s="20" t="s">
        <v>17</v>
      </c>
      <c r="C5" s="30"/>
      <c r="D5" s="28" t="s">
        <v>11</v>
      </c>
      <c r="E5" s="32" t="s">
        <v>30</v>
      </c>
      <c r="F5" s="32"/>
      <c r="G5" s="28"/>
      <c r="H5" s="28"/>
      <c r="I5" s="28"/>
      <c r="J5" s="28"/>
      <c r="K5" s="1"/>
    </row>
    <row r="6" spans="1:11" ht="15" customHeight="1" thickBot="1" x14ac:dyDescent="0.25">
      <c r="A6" s="5"/>
      <c r="B6" s="4"/>
      <c r="C6" s="33"/>
      <c r="D6" s="28"/>
      <c r="E6" s="28"/>
      <c r="F6" s="26"/>
      <c r="G6" s="30"/>
      <c r="H6" s="30"/>
      <c r="I6" s="30"/>
      <c r="J6" s="27"/>
      <c r="K6" s="1"/>
    </row>
    <row r="7" spans="1:11" ht="21.75" thickBot="1" x14ac:dyDescent="0.25">
      <c r="A7" s="35" t="s">
        <v>63</v>
      </c>
      <c r="B7" s="34" t="s">
        <v>22</v>
      </c>
      <c r="C7" s="35" t="s">
        <v>1</v>
      </c>
      <c r="D7" s="35" t="s">
        <v>2</v>
      </c>
      <c r="E7" s="35" t="s">
        <v>3</v>
      </c>
      <c r="F7" s="35" t="s">
        <v>4</v>
      </c>
      <c r="G7" s="35" t="s">
        <v>5</v>
      </c>
      <c r="H7" s="36" t="s">
        <v>6</v>
      </c>
      <c r="I7" s="35" t="s">
        <v>7</v>
      </c>
      <c r="J7" s="35" t="s">
        <v>24</v>
      </c>
    </row>
    <row r="8" spans="1:11" x14ac:dyDescent="0.2">
      <c r="A8" s="38" t="s">
        <v>9</v>
      </c>
      <c r="B8" s="39"/>
      <c r="C8" s="40"/>
      <c r="D8" s="41"/>
      <c r="E8" s="41"/>
      <c r="F8" s="41"/>
      <c r="G8" s="41"/>
      <c r="I8" s="41"/>
      <c r="J8" s="37"/>
    </row>
    <row r="9" spans="1:11" x14ac:dyDescent="0.2">
      <c r="A9" s="71" t="s">
        <v>32</v>
      </c>
      <c r="B9" s="71" t="s">
        <v>43</v>
      </c>
      <c r="C9" s="72" t="s">
        <v>46</v>
      </c>
      <c r="D9" s="70"/>
      <c r="E9" s="60" t="s">
        <v>18</v>
      </c>
      <c r="F9" s="60" t="s">
        <v>26</v>
      </c>
      <c r="G9" s="60" t="s">
        <v>0</v>
      </c>
      <c r="H9" s="42">
        <v>5000</v>
      </c>
      <c r="I9" s="62"/>
      <c r="J9" s="37">
        <v>2</v>
      </c>
    </row>
    <row r="10" spans="1:11" x14ac:dyDescent="0.2">
      <c r="A10" s="71" t="s">
        <v>33</v>
      </c>
      <c r="B10" s="83" t="s">
        <v>44</v>
      </c>
      <c r="C10" s="70" t="s">
        <v>47</v>
      </c>
      <c r="D10" s="70"/>
      <c r="E10" s="60"/>
      <c r="F10" s="60"/>
      <c r="G10" s="60"/>
      <c r="H10" s="61"/>
      <c r="I10" s="62"/>
      <c r="J10" s="37"/>
    </row>
    <row r="11" spans="1:11" x14ac:dyDescent="0.2">
      <c r="A11" s="71" t="s">
        <v>34</v>
      </c>
      <c r="B11" s="72" t="s">
        <v>45</v>
      </c>
      <c r="C11" s="72" t="s">
        <v>48</v>
      </c>
      <c r="D11" s="71"/>
      <c r="E11" s="60"/>
      <c r="F11" s="60"/>
      <c r="G11" s="60"/>
      <c r="H11" s="61"/>
      <c r="I11" s="62"/>
      <c r="J11" s="37"/>
    </row>
    <row r="12" spans="1:11" x14ac:dyDescent="0.2">
      <c r="A12" s="71" t="s">
        <v>35</v>
      </c>
      <c r="B12" s="71"/>
      <c r="C12" s="71" t="s">
        <v>49</v>
      </c>
      <c r="D12" s="70"/>
      <c r="E12" s="60"/>
      <c r="F12" s="60"/>
      <c r="G12" s="60"/>
      <c r="H12" s="61"/>
      <c r="I12" s="62"/>
      <c r="J12" s="37"/>
    </row>
    <row r="13" spans="1:11" x14ac:dyDescent="0.2">
      <c r="A13" s="71" t="s">
        <v>36</v>
      </c>
      <c r="B13" s="83"/>
      <c r="C13" s="71" t="s">
        <v>28</v>
      </c>
      <c r="D13" s="70"/>
      <c r="E13" s="44"/>
      <c r="F13" s="44"/>
      <c r="G13" s="44"/>
      <c r="H13" s="45"/>
      <c r="I13" s="46"/>
      <c r="J13" s="37"/>
    </row>
    <row r="14" spans="1:11" x14ac:dyDescent="0.2">
      <c r="A14" s="70" t="s">
        <v>37</v>
      </c>
      <c r="B14" s="72"/>
      <c r="C14" s="70" t="s">
        <v>50</v>
      </c>
      <c r="D14" s="70"/>
      <c r="E14" s="44"/>
      <c r="F14" s="44"/>
      <c r="G14" s="44"/>
      <c r="H14" s="45"/>
      <c r="I14" s="46"/>
      <c r="J14" s="37"/>
    </row>
    <row r="15" spans="1:11" x14ac:dyDescent="0.2">
      <c r="A15" s="71"/>
      <c r="B15" s="71"/>
      <c r="C15" s="70" t="s">
        <v>51</v>
      </c>
      <c r="D15" s="70"/>
      <c r="E15" s="48"/>
      <c r="F15" s="48"/>
      <c r="G15" s="48"/>
      <c r="H15" s="49"/>
      <c r="I15" s="50"/>
      <c r="J15" s="51"/>
    </row>
    <row r="16" spans="1:11" x14ac:dyDescent="0.2">
      <c r="B16" s="83"/>
      <c r="C16" s="70"/>
      <c r="D16" s="70"/>
      <c r="E16" s="48"/>
      <c r="F16" s="48"/>
      <c r="G16" s="48"/>
      <c r="H16" s="49"/>
      <c r="I16" s="50"/>
      <c r="J16" s="51"/>
    </row>
    <row r="17" spans="1:11" x14ac:dyDescent="0.2">
      <c r="A17" s="47" t="s">
        <v>10</v>
      </c>
      <c r="B17" s="72"/>
      <c r="C17" s="70" t="s">
        <v>52</v>
      </c>
      <c r="D17" s="70"/>
      <c r="E17" s="48"/>
      <c r="F17" s="48"/>
      <c r="G17" s="48"/>
      <c r="H17" s="49"/>
      <c r="I17" s="50"/>
      <c r="J17" s="51"/>
    </row>
    <row r="18" spans="1:11" x14ac:dyDescent="0.2">
      <c r="A18" s="84" t="s">
        <v>38</v>
      </c>
      <c r="B18" s="67"/>
      <c r="C18" s="84"/>
      <c r="D18" s="70"/>
      <c r="E18" s="48"/>
      <c r="F18" s="48"/>
      <c r="G18" s="48"/>
      <c r="H18" s="49"/>
      <c r="I18" s="50"/>
      <c r="J18" s="51"/>
    </row>
    <row r="19" spans="1:11" x14ac:dyDescent="0.2">
      <c r="A19" s="84" t="s">
        <v>39</v>
      </c>
      <c r="B19" s="67"/>
      <c r="C19" s="84" t="s">
        <v>53</v>
      </c>
      <c r="D19" s="70"/>
      <c r="E19" s="48"/>
      <c r="F19" s="48"/>
      <c r="G19" s="48"/>
      <c r="H19" s="49"/>
      <c r="I19" s="50"/>
      <c r="J19" s="51"/>
    </row>
    <row r="20" spans="1:11" x14ac:dyDescent="0.2">
      <c r="A20" s="84" t="s">
        <v>40</v>
      </c>
      <c r="B20" s="67"/>
      <c r="C20" s="73" t="s">
        <v>54</v>
      </c>
      <c r="D20" s="70"/>
      <c r="E20" s="48"/>
      <c r="F20" s="48"/>
      <c r="G20" s="48"/>
      <c r="H20" s="49"/>
      <c r="I20" s="50"/>
      <c r="J20" s="51"/>
    </row>
    <row r="21" spans="1:11" x14ac:dyDescent="0.2">
      <c r="A21" s="84" t="s">
        <v>41</v>
      </c>
      <c r="B21" s="67"/>
      <c r="C21" s="91" t="s">
        <v>55</v>
      </c>
      <c r="D21" s="70"/>
      <c r="E21" s="48"/>
      <c r="F21" s="48"/>
      <c r="G21" s="48"/>
      <c r="H21" s="49"/>
      <c r="I21" s="50"/>
      <c r="J21" s="51"/>
    </row>
    <row r="22" spans="1:11" x14ac:dyDescent="0.2">
      <c r="A22" s="84" t="s">
        <v>42</v>
      </c>
      <c r="B22" s="66"/>
      <c r="C22" s="92" t="s">
        <v>56</v>
      </c>
      <c r="D22" s="70"/>
      <c r="E22" s="48"/>
      <c r="F22" s="48"/>
      <c r="G22" s="48"/>
      <c r="H22" s="49"/>
      <c r="I22" s="50"/>
      <c r="J22" s="51"/>
    </row>
    <row r="23" spans="1:11" ht="12" x14ac:dyDescent="0.2">
      <c r="A23" s="64"/>
      <c r="B23" s="66"/>
      <c r="C23" s="92" t="s">
        <v>57</v>
      </c>
      <c r="D23" s="48"/>
      <c r="E23" s="48"/>
      <c r="F23" s="48"/>
      <c r="G23" s="48"/>
      <c r="H23" s="49"/>
      <c r="I23" s="50"/>
      <c r="J23" s="51"/>
    </row>
    <row r="24" spans="1:11" x14ac:dyDescent="0.2">
      <c r="A24" s="47" t="s">
        <v>14</v>
      </c>
      <c r="B24" s="66"/>
      <c r="D24" s="48"/>
      <c r="E24" s="48"/>
      <c r="F24" s="48"/>
      <c r="G24" s="48"/>
      <c r="H24" s="49"/>
      <c r="I24" s="52"/>
      <c r="J24" s="51"/>
    </row>
    <row r="25" spans="1:11" ht="12" customHeight="1" x14ac:dyDescent="0.2">
      <c r="A25" s="84" t="s">
        <v>38</v>
      </c>
      <c r="B25" s="66"/>
      <c r="D25" s="86"/>
      <c r="E25" s="86"/>
      <c r="F25" s="86"/>
      <c r="G25" s="86"/>
      <c r="H25" s="86"/>
      <c r="I25" s="86"/>
      <c r="J25" s="51"/>
    </row>
    <row r="26" spans="1:11" ht="12" x14ac:dyDescent="0.2">
      <c r="A26" s="84" t="s">
        <v>39</v>
      </c>
      <c r="B26" s="63"/>
      <c r="D26" s="48"/>
      <c r="E26" s="48"/>
      <c r="F26" s="48"/>
      <c r="G26" s="48"/>
      <c r="H26" s="49"/>
      <c r="I26" s="52"/>
      <c r="J26" s="51"/>
    </row>
    <row r="27" spans="1:11" ht="12" x14ac:dyDescent="0.2">
      <c r="A27" s="84" t="s">
        <v>40</v>
      </c>
      <c r="B27" s="6"/>
      <c r="C27" s="65"/>
      <c r="D27" s="48"/>
      <c r="E27" s="48"/>
      <c r="F27" s="48"/>
      <c r="G27" s="48"/>
      <c r="H27" s="49"/>
      <c r="I27" s="52"/>
      <c r="J27" s="51"/>
    </row>
    <row r="28" spans="1:11" ht="12.75" thickBot="1" x14ac:dyDescent="0.25">
      <c r="A28" s="84" t="s">
        <v>41</v>
      </c>
      <c r="B28" s="6"/>
      <c r="C28" s="65"/>
      <c r="D28" s="47"/>
      <c r="E28" s="43"/>
      <c r="F28" s="53" t="s">
        <v>8</v>
      </c>
      <c r="G28" s="53" t="s">
        <v>0</v>
      </c>
      <c r="H28" s="54">
        <f>H9*J9</f>
        <v>10000</v>
      </c>
      <c r="I28" s="54">
        <f>SUM(I9:I11)</f>
        <v>0</v>
      </c>
      <c r="J28" s="51"/>
    </row>
    <row r="29" spans="1:11" ht="12.75" thickTop="1" x14ac:dyDescent="0.2">
      <c r="A29" s="84" t="s">
        <v>42</v>
      </c>
      <c r="B29" s="6"/>
      <c r="C29" s="65"/>
      <c r="D29" s="50"/>
      <c r="E29" s="50"/>
      <c r="F29" s="50"/>
      <c r="G29" s="55"/>
      <c r="H29" s="50"/>
      <c r="I29" s="56"/>
      <c r="J29" s="51"/>
    </row>
    <row r="30" spans="1:11" ht="12" x14ac:dyDescent="0.2">
      <c r="A30" s="71"/>
      <c r="B30" s="6"/>
      <c r="C30" s="65"/>
      <c r="D30" s="50"/>
      <c r="E30" s="50"/>
      <c r="F30" s="50"/>
      <c r="G30" s="55"/>
      <c r="H30" s="50"/>
      <c r="I30" s="56"/>
      <c r="J30" s="51"/>
    </row>
    <row r="31" spans="1:11" ht="12" x14ac:dyDescent="0.2">
      <c r="A31" s="68"/>
      <c r="B31" s="6"/>
      <c r="C31" s="65"/>
      <c r="D31" s="43"/>
      <c r="E31" s="43"/>
      <c r="F31" s="43"/>
      <c r="G31" s="51"/>
      <c r="H31" s="43"/>
      <c r="I31" s="57"/>
      <c r="J31" s="51"/>
    </row>
    <row r="32" spans="1:11" ht="12" x14ac:dyDescent="0.2">
      <c r="A32" s="68"/>
      <c r="B32" s="63"/>
      <c r="C32" s="59"/>
      <c r="D32" s="47" t="s">
        <v>12</v>
      </c>
      <c r="E32" s="43"/>
      <c r="F32" s="43"/>
      <c r="G32" s="47" t="s">
        <v>16</v>
      </c>
      <c r="H32" s="47" t="s">
        <v>15</v>
      </c>
      <c r="I32" s="47" t="s">
        <v>13</v>
      </c>
      <c r="J32" s="58" t="s">
        <v>23</v>
      </c>
      <c r="K32" s="76"/>
    </row>
    <row r="33" spans="1:11" ht="12" x14ac:dyDescent="0.2">
      <c r="A33" s="68"/>
      <c r="B33" s="43"/>
      <c r="C33" s="59"/>
      <c r="D33" s="72" t="s">
        <v>58</v>
      </c>
      <c r="E33" s="82"/>
      <c r="F33" s="72" t="s">
        <v>60</v>
      </c>
      <c r="G33" s="93">
        <v>1800</v>
      </c>
      <c r="H33" s="2" t="s">
        <v>62</v>
      </c>
      <c r="I33" s="94">
        <v>14364</v>
      </c>
      <c r="J33" s="94">
        <v>13356</v>
      </c>
      <c r="K33" s="78"/>
    </row>
    <row r="34" spans="1:11" ht="12" x14ac:dyDescent="0.2">
      <c r="A34" s="68"/>
      <c r="B34" s="43"/>
      <c r="C34" s="43"/>
      <c r="D34" s="70" t="s">
        <v>59</v>
      </c>
      <c r="E34" s="79"/>
      <c r="F34" s="70" t="s">
        <v>61</v>
      </c>
      <c r="G34" s="73">
        <v>2875</v>
      </c>
      <c r="H34" s="2" t="s">
        <v>62</v>
      </c>
      <c r="I34" s="95">
        <v>18054.5</v>
      </c>
      <c r="J34" s="95">
        <v>16562</v>
      </c>
    </row>
    <row r="35" spans="1:11" x14ac:dyDescent="0.2">
      <c r="A35" s="43"/>
      <c r="B35" s="43"/>
      <c r="C35" s="43"/>
      <c r="D35" s="71"/>
      <c r="E35" s="59"/>
      <c r="F35" s="73"/>
      <c r="G35" s="74"/>
      <c r="H35" s="22"/>
      <c r="I35" s="75"/>
      <c r="J35" s="75"/>
    </row>
    <row r="36" spans="1:11" x14ac:dyDescent="0.2">
      <c r="A36" s="43"/>
      <c r="B36" s="43"/>
      <c r="C36" s="43"/>
      <c r="D36" s="71"/>
      <c r="E36" s="59"/>
      <c r="F36" s="73"/>
      <c r="G36" s="74"/>
      <c r="H36" s="22"/>
      <c r="I36" s="75"/>
      <c r="J36" s="75"/>
    </row>
    <row r="37" spans="1:11" x14ac:dyDescent="0.2">
      <c r="A37" s="43"/>
      <c r="B37" s="43"/>
      <c r="C37" s="43"/>
      <c r="D37" s="71"/>
      <c r="E37" s="59"/>
      <c r="F37" s="73"/>
      <c r="G37" s="74"/>
      <c r="H37" s="22"/>
      <c r="I37" s="75"/>
      <c r="J37" s="75"/>
    </row>
    <row r="38" spans="1:11" x14ac:dyDescent="0.2">
      <c r="A38" s="43"/>
      <c r="B38" s="43"/>
      <c r="C38" s="43"/>
      <c r="D38" s="71"/>
      <c r="E38" s="59"/>
      <c r="F38" s="73"/>
      <c r="G38" s="74"/>
      <c r="H38" s="22"/>
      <c r="I38" s="75"/>
      <c r="J38" s="75"/>
    </row>
    <row r="39" spans="1:11" x14ac:dyDescent="0.2">
      <c r="A39" s="43"/>
      <c r="B39" s="43"/>
      <c r="C39" s="43"/>
      <c r="D39" s="71"/>
      <c r="E39" s="59"/>
      <c r="F39" s="73"/>
      <c r="G39" s="74"/>
      <c r="H39" s="22"/>
      <c r="I39" s="75"/>
      <c r="J39" s="75"/>
    </row>
    <row r="40" spans="1:11" x14ac:dyDescent="0.2">
      <c r="A40" s="43"/>
      <c r="B40" s="43"/>
      <c r="C40" s="43"/>
      <c r="D40" s="72"/>
      <c r="E40" s="59"/>
      <c r="F40" s="70"/>
      <c r="G40" s="74"/>
      <c r="H40" s="22"/>
      <c r="I40" s="75"/>
      <c r="J40" s="75"/>
    </row>
    <row r="41" spans="1:11" ht="12" x14ac:dyDescent="0.2">
      <c r="A41" s="43"/>
      <c r="B41" s="43"/>
      <c r="C41" s="43"/>
      <c r="D41" s="69"/>
      <c r="E41" s="59"/>
      <c r="F41" s="46"/>
      <c r="G41" s="24"/>
      <c r="H41" s="22"/>
      <c r="I41" s="25"/>
      <c r="J41" s="25"/>
    </row>
    <row r="42" spans="1:11" ht="12" x14ac:dyDescent="0.2">
      <c r="B42" s="7"/>
      <c r="C42" s="6"/>
      <c r="D42" s="65"/>
      <c r="E42" s="23"/>
      <c r="F42" s="23"/>
      <c r="G42" s="24"/>
      <c r="H42" s="22"/>
      <c r="I42" s="25"/>
      <c r="J42" s="25"/>
    </row>
    <row r="43" spans="1:11" ht="12.75" thickBot="1" x14ac:dyDescent="0.25">
      <c r="B43" s="7"/>
      <c r="C43" s="6"/>
      <c r="D43" s="10"/>
      <c r="E43" s="10"/>
      <c r="F43" s="96" t="s">
        <v>77</v>
      </c>
      <c r="G43" s="8">
        <f>SUM(G33:G42)</f>
        <v>4675</v>
      </c>
      <c r="H43" s="8" t="str">
        <f>H33</f>
        <v>BOXES</v>
      </c>
      <c r="I43" s="16">
        <f>SUM(I33:I42)</f>
        <v>32418.5</v>
      </c>
      <c r="J43" s="85">
        <f>SUM(J33:J42)</f>
        <v>29918</v>
      </c>
      <c r="K43" s="77"/>
    </row>
    <row r="44" spans="1:11" ht="12.75" thickTop="1" x14ac:dyDescent="0.2">
      <c r="B44" s="7"/>
      <c r="C44" s="6"/>
      <c r="D44" s="10"/>
      <c r="E44" s="10"/>
      <c r="F44" s="10"/>
      <c r="G44" s="17"/>
      <c r="H44" s="17"/>
      <c r="I44" s="18"/>
      <c r="J44" s="18"/>
    </row>
    <row r="45" spans="1:11" ht="12.75" x14ac:dyDescent="0.2">
      <c r="A45" s="14"/>
      <c r="B45" s="9"/>
      <c r="C45" s="11"/>
      <c r="D45" s="12"/>
      <c r="E45" s="12"/>
      <c r="F45" s="12"/>
      <c r="G45" s="12"/>
      <c r="H45" s="12"/>
      <c r="I45" s="13"/>
      <c r="J45" s="21"/>
      <c r="K45" s="9"/>
    </row>
    <row r="47" spans="1:11" ht="27.75" x14ac:dyDescent="0.2">
      <c r="A47" s="87" t="s">
        <v>25</v>
      </c>
      <c r="B47" s="87"/>
      <c r="C47" s="87"/>
      <c r="D47" s="87"/>
      <c r="E47" s="87"/>
      <c r="F47" s="87"/>
      <c r="G47" s="87"/>
      <c r="H47" s="87"/>
      <c r="I47" s="87"/>
    </row>
    <row r="48" spans="1:11" x14ac:dyDescent="0.2">
      <c r="A48" s="4"/>
      <c r="B48" s="4"/>
      <c r="C48" s="26"/>
      <c r="D48" s="26"/>
      <c r="E48" s="23"/>
      <c r="F48" s="26"/>
      <c r="G48" s="26"/>
      <c r="H48" s="26"/>
      <c r="I48" s="26"/>
      <c r="J48" s="27"/>
    </row>
    <row r="49" spans="1:10" ht="12" x14ac:dyDescent="0.2">
      <c r="A49" s="19" t="s">
        <v>19</v>
      </c>
      <c r="B49" s="81" t="s">
        <v>31</v>
      </c>
      <c r="C49" s="28"/>
      <c r="D49" s="80" t="s">
        <v>29</v>
      </c>
      <c r="E49" s="88">
        <v>44657</v>
      </c>
      <c r="F49" s="88"/>
      <c r="G49" s="26"/>
      <c r="H49" s="26"/>
      <c r="I49" s="30"/>
      <c r="J49" s="31"/>
    </row>
    <row r="50" spans="1:10" ht="12" x14ac:dyDescent="0.2">
      <c r="A50" s="19" t="s">
        <v>20</v>
      </c>
      <c r="B50" s="20" t="s">
        <v>27</v>
      </c>
      <c r="C50" s="30"/>
      <c r="D50" s="28"/>
      <c r="E50" s="29"/>
      <c r="F50" s="26"/>
      <c r="G50" s="26"/>
      <c r="H50" s="26"/>
      <c r="I50" s="30"/>
      <c r="J50" s="31"/>
    </row>
    <row r="51" spans="1:10" ht="12" x14ac:dyDescent="0.2">
      <c r="A51" s="19" t="s">
        <v>21</v>
      </c>
      <c r="B51" s="20" t="s">
        <v>17</v>
      </c>
      <c r="C51" s="30"/>
      <c r="D51" s="28" t="s">
        <v>11</v>
      </c>
      <c r="E51" s="32" t="s">
        <v>30</v>
      </c>
      <c r="F51" s="32"/>
      <c r="G51" s="28"/>
      <c r="H51" s="28"/>
      <c r="I51" s="28"/>
      <c r="J51" s="28"/>
    </row>
    <row r="52" spans="1:10" ht="12" thickBot="1" x14ac:dyDescent="0.25">
      <c r="A52" s="5"/>
      <c r="B52" s="4"/>
      <c r="C52" s="33"/>
      <c r="D52" s="28"/>
      <c r="E52" s="28"/>
      <c r="F52" s="26"/>
      <c r="G52" s="30"/>
      <c r="H52" s="30"/>
      <c r="I52" s="30"/>
      <c r="J52" s="27"/>
    </row>
    <row r="53" spans="1:10" ht="21.75" thickBot="1" x14ac:dyDescent="0.25">
      <c r="A53" s="35" t="s">
        <v>64</v>
      </c>
      <c r="B53" s="34" t="s">
        <v>22</v>
      </c>
      <c r="C53" s="35" t="s">
        <v>1</v>
      </c>
      <c r="D53" s="35" t="s">
        <v>2</v>
      </c>
      <c r="E53" s="35" t="s">
        <v>3</v>
      </c>
      <c r="F53" s="35" t="s">
        <v>4</v>
      </c>
      <c r="G53" s="35" t="s">
        <v>5</v>
      </c>
      <c r="H53" s="36" t="s">
        <v>6</v>
      </c>
      <c r="I53" s="35" t="s">
        <v>7</v>
      </c>
      <c r="J53" s="35" t="s">
        <v>24</v>
      </c>
    </row>
    <row r="54" spans="1:10" x14ac:dyDescent="0.2">
      <c r="A54" s="38" t="s">
        <v>9</v>
      </c>
      <c r="B54" s="39"/>
      <c r="C54" s="40"/>
      <c r="D54" s="41"/>
      <c r="E54" s="41"/>
      <c r="F54" s="41"/>
      <c r="G54" s="41"/>
      <c r="I54" s="41"/>
      <c r="J54" s="37"/>
    </row>
    <row r="55" spans="1:10" x14ac:dyDescent="0.2">
      <c r="A55" s="71" t="s">
        <v>32</v>
      </c>
      <c r="B55" s="71" t="s">
        <v>65</v>
      </c>
      <c r="C55" s="72" t="s">
        <v>46</v>
      </c>
      <c r="D55" s="70"/>
      <c r="E55" s="60" t="s">
        <v>18</v>
      </c>
      <c r="F55" s="60" t="s">
        <v>26</v>
      </c>
      <c r="G55" s="60" t="s">
        <v>0</v>
      </c>
      <c r="H55" s="42">
        <v>5000</v>
      </c>
      <c r="I55" s="62"/>
      <c r="J55" s="37">
        <v>1</v>
      </c>
    </row>
    <row r="56" spans="1:10" x14ac:dyDescent="0.2">
      <c r="A56" s="71" t="s">
        <v>33</v>
      </c>
      <c r="B56" s="71"/>
      <c r="C56" s="70" t="s">
        <v>47</v>
      </c>
      <c r="D56" s="70"/>
      <c r="E56" s="60"/>
      <c r="F56" s="60"/>
      <c r="G56" s="60"/>
      <c r="H56" s="61"/>
      <c r="I56" s="62"/>
      <c r="J56" s="37"/>
    </row>
    <row r="57" spans="1:10" x14ac:dyDescent="0.2">
      <c r="A57" s="71" t="s">
        <v>34</v>
      </c>
      <c r="B57" s="71"/>
      <c r="C57" s="72" t="s">
        <v>70</v>
      </c>
      <c r="D57" s="71"/>
      <c r="E57" s="60"/>
      <c r="F57" s="60"/>
      <c r="G57" s="60"/>
      <c r="H57" s="61"/>
      <c r="I57" s="62"/>
      <c r="J57" s="37"/>
    </row>
    <row r="58" spans="1:10" x14ac:dyDescent="0.2">
      <c r="A58" s="71" t="s">
        <v>35</v>
      </c>
      <c r="B58" s="71"/>
      <c r="C58" s="71" t="s">
        <v>71</v>
      </c>
      <c r="D58" s="70"/>
      <c r="E58" s="60"/>
      <c r="F58" s="60"/>
      <c r="G58" s="60"/>
      <c r="H58" s="61"/>
      <c r="I58" s="62"/>
      <c r="J58" s="37"/>
    </row>
    <row r="59" spans="1:10" x14ac:dyDescent="0.2">
      <c r="A59" s="71" t="s">
        <v>36</v>
      </c>
      <c r="B59" s="83"/>
      <c r="C59" s="71" t="s">
        <v>28</v>
      </c>
      <c r="D59" s="70"/>
      <c r="E59" s="44"/>
      <c r="F59" s="44"/>
      <c r="G59" s="44"/>
      <c r="H59" s="45"/>
      <c r="I59" s="46"/>
      <c r="J59" s="37"/>
    </row>
    <row r="60" spans="1:10" x14ac:dyDescent="0.2">
      <c r="A60" s="70" t="s">
        <v>37</v>
      </c>
      <c r="B60" s="72"/>
      <c r="C60" s="70" t="s">
        <v>72</v>
      </c>
      <c r="D60" s="70"/>
      <c r="E60" s="44"/>
      <c r="F60" s="44"/>
      <c r="G60" s="44"/>
      <c r="H60" s="45"/>
      <c r="I60" s="46"/>
      <c r="J60" s="37"/>
    </row>
    <row r="61" spans="1:10" x14ac:dyDescent="0.2">
      <c r="A61" s="71"/>
      <c r="B61" s="71"/>
      <c r="C61" s="70" t="s">
        <v>73</v>
      </c>
      <c r="D61" s="70"/>
      <c r="E61" s="48"/>
      <c r="F61" s="48"/>
      <c r="G61" s="48"/>
      <c r="H61" s="49"/>
      <c r="I61" s="50"/>
      <c r="J61" s="51"/>
    </row>
    <row r="62" spans="1:10" x14ac:dyDescent="0.2">
      <c r="B62" s="83"/>
      <c r="C62" s="70"/>
      <c r="D62" s="70"/>
      <c r="E62" s="48"/>
      <c r="F62" s="48"/>
      <c r="G62" s="48"/>
      <c r="H62" s="49"/>
      <c r="I62" s="50"/>
      <c r="J62" s="51"/>
    </row>
    <row r="63" spans="1:10" x14ac:dyDescent="0.2">
      <c r="A63" s="47" t="s">
        <v>10</v>
      </c>
      <c r="B63" s="72"/>
      <c r="C63" s="70" t="s">
        <v>52</v>
      </c>
      <c r="D63" s="70"/>
      <c r="E63" s="48"/>
      <c r="F63" s="48"/>
      <c r="G63" s="48"/>
      <c r="H63" s="49"/>
      <c r="I63" s="50"/>
      <c r="J63" s="51"/>
    </row>
    <row r="64" spans="1:10" x14ac:dyDescent="0.2">
      <c r="A64" s="84" t="s">
        <v>65</v>
      </c>
      <c r="B64" s="67"/>
      <c r="C64" s="84"/>
      <c r="D64" s="70"/>
      <c r="E64" s="48"/>
      <c r="F64" s="48"/>
      <c r="G64" s="48"/>
      <c r="H64" s="49"/>
      <c r="I64" s="50"/>
      <c r="J64" s="51"/>
    </row>
    <row r="65" spans="1:10" x14ac:dyDescent="0.2">
      <c r="A65" s="84" t="s">
        <v>66</v>
      </c>
      <c r="B65" s="67"/>
      <c r="C65" s="84" t="s">
        <v>53</v>
      </c>
      <c r="D65" s="70"/>
      <c r="E65" s="48"/>
      <c r="F65" s="48"/>
      <c r="G65" s="48"/>
      <c r="H65" s="49"/>
      <c r="I65" s="50"/>
      <c r="J65" s="51"/>
    </row>
    <row r="66" spans="1:10" x14ac:dyDescent="0.2">
      <c r="A66" s="84" t="s">
        <v>67</v>
      </c>
      <c r="B66" s="67"/>
      <c r="C66" s="73" t="s">
        <v>54</v>
      </c>
      <c r="D66" s="70"/>
      <c r="E66" s="48"/>
      <c r="F66" s="48"/>
      <c r="G66" s="48"/>
      <c r="H66" s="49"/>
      <c r="I66" s="50"/>
      <c r="J66" s="51"/>
    </row>
    <row r="67" spans="1:10" x14ac:dyDescent="0.2">
      <c r="A67" s="84" t="s">
        <v>68</v>
      </c>
      <c r="B67" s="67"/>
      <c r="C67" s="91" t="s">
        <v>55</v>
      </c>
      <c r="D67" s="70"/>
      <c r="E67" s="48"/>
      <c r="F67" s="48"/>
      <c r="G67" s="48"/>
      <c r="H67" s="49"/>
      <c r="I67" s="50"/>
      <c r="J67" s="51"/>
    </row>
    <row r="68" spans="1:10" x14ac:dyDescent="0.2">
      <c r="A68" s="84" t="s">
        <v>69</v>
      </c>
      <c r="B68" s="66"/>
      <c r="C68" s="92" t="s">
        <v>56</v>
      </c>
      <c r="D68" s="70"/>
      <c r="E68" s="48"/>
      <c r="F68" s="48"/>
      <c r="G68" s="48"/>
      <c r="H68" s="49"/>
      <c r="I68" s="50"/>
      <c r="J68" s="51"/>
    </row>
    <row r="69" spans="1:10" ht="12" x14ac:dyDescent="0.2">
      <c r="A69" s="64"/>
      <c r="B69" s="66"/>
      <c r="C69" s="92" t="s">
        <v>57</v>
      </c>
      <c r="D69" s="48"/>
      <c r="E69" s="48"/>
      <c r="F69" s="48"/>
      <c r="G69" s="48"/>
      <c r="H69" s="49"/>
      <c r="I69" s="50"/>
      <c r="J69" s="51"/>
    </row>
    <row r="70" spans="1:10" x14ac:dyDescent="0.2">
      <c r="A70" s="47" t="s">
        <v>14</v>
      </c>
      <c r="B70" s="66"/>
      <c r="C70" s="89"/>
      <c r="D70" s="48"/>
      <c r="E70" s="48"/>
      <c r="F70" s="48"/>
      <c r="G70" s="48"/>
      <c r="H70" s="49"/>
      <c r="I70" s="52"/>
      <c r="J70" s="51"/>
    </row>
    <row r="71" spans="1:10" x14ac:dyDescent="0.2">
      <c r="A71" s="84" t="s">
        <v>65</v>
      </c>
      <c r="B71" s="66"/>
      <c r="C71" s="90"/>
      <c r="D71" s="86"/>
      <c r="E71" s="86"/>
      <c r="F71" s="86"/>
      <c r="G71" s="86"/>
      <c r="H71" s="86"/>
      <c r="I71" s="86"/>
      <c r="J71" s="51"/>
    </row>
    <row r="72" spans="1:10" ht="12" x14ac:dyDescent="0.2">
      <c r="A72" s="84" t="s">
        <v>66</v>
      </c>
      <c r="B72" s="63"/>
      <c r="C72" s="90"/>
      <c r="D72" s="48"/>
      <c r="E72" s="48"/>
      <c r="F72" s="48"/>
      <c r="G72" s="48"/>
      <c r="H72" s="49"/>
      <c r="I72" s="52"/>
      <c r="J72" s="51"/>
    </row>
    <row r="73" spans="1:10" ht="12" x14ac:dyDescent="0.2">
      <c r="A73" s="84" t="s">
        <v>67</v>
      </c>
      <c r="B73" s="6"/>
      <c r="C73" s="65"/>
      <c r="D73" s="48"/>
      <c r="E73" s="48"/>
      <c r="F73" s="48"/>
      <c r="G73" s="48"/>
      <c r="H73" s="49"/>
      <c r="I73" s="52"/>
      <c r="J73" s="51"/>
    </row>
    <row r="74" spans="1:10" ht="12.75" thickBot="1" x14ac:dyDescent="0.25">
      <c r="A74" s="84" t="s">
        <v>68</v>
      </c>
      <c r="B74" s="6"/>
      <c r="C74" s="65"/>
      <c r="D74" s="47"/>
      <c r="E74" s="43"/>
      <c r="F74" s="53" t="s">
        <v>8</v>
      </c>
      <c r="G74" s="53" t="s">
        <v>0</v>
      </c>
      <c r="H74" s="54">
        <f>H55*J55</f>
        <v>5000</v>
      </c>
      <c r="I74" s="54">
        <f>SUM(I55:I57)</f>
        <v>0</v>
      </c>
      <c r="J74" s="51"/>
    </row>
    <row r="75" spans="1:10" ht="12.75" thickTop="1" x14ac:dyDescent="0.2">
      <c r="A75" s="84" t="s">
        <v>69</v>
      </c>
      <c r="B75" s="6"/>
      <c r="C75" s="65"/>
      <c r="D75" s="50"/>
      <c r="E75" s="50"/>
      <c r="F75" s="50"/>
      <c r="G75" s="55"/>
      <c r="H75" s="50"/>
      <c r="I75" s="56"/>
      <c r="J75" s="51"/>
    </row>
    <row r="76" spans="1:10" ht="12" x14ac:dyDescent="0.2">
      <c r="A76" s="71"/>
      <c r="B76" s="6"/>
      <c r="C76" s="65"/>
      <c r="D76" s="50"/>
      <c r="E76" s="50"/>
      <c r="F76" s="50"/>
      <c r="G76" s="55"/>
      <c r="H76" s="50"/>
      <c r="I76" s="56"/>
      <c r="J76" s="51"/>
    </row>
    <row r="77" spans="1:10" ht="12" x14ac:dyDescent="0.2">
      <c r="A77" s="68"/>
      <c r="B77" s="6"/>
      <c r="C77" s="65"/>
      <c r="D77" s="43"/>
      <c r="E77" s="43"/>
      <c r="F77" s="43"/>
      <c r="G77" s="51"/>
      <c r="H77" s="43"/>
      <c r="I77" s="57"/>
      <c r="J77" s="51"/>
    </row>
    <row r="78" spans="1:10" ht="12" x14ac:dyDescent="0.2">
      <c r="A78" s="68"/>
      <c r="B78" s="63"/>
      <c r="C78" s="59"/>
      <c r="D78" s="47" t="s">
        <v>12</v>
      </c>
      <c r="E78" s="43"/>
      <c r="F78" s="43"/>
      <c r="G78" s="47" t="s">
        <v>16</v>
      </c>
      <c r="H78" s="47" t="s">
        <v>15</v>
      </c>
      <c r="I78" s="47" t="s">
        <v>13</v>
      </c>
      <c r="J78" s="58" t="s">
        <v>23</v>
      </c>
    </row>
    <row r="79" spans="1:10" ht="12" x14ac:dyDescent="0.2">
      <c r="A79" s="68"/>
      <c r="B79" s="43"/>
      <c r="C79" s="59"/>
      <c r="D79" s="72" t="s">
        <v>74</v>
      </c>
      <c r="E79" s="82"/>
      <c r="F79" s="72" t="s">
        <v>75</v>
      </c>
      <c r="G79" s="93">
        <v>1005</v>
      </c>
      <c r="H79" s="2" t="s">
        <v>62</v>
      </c>
      <c r="I79" s="94">
        <v>16800.7</v>
      </c>
      <c r="J79" s="94">
        <v>16363.4</v>
      </c>
    </row>
    <row r="80" spans="1:10" ht="12" x14ac:dyDescent="0.2">
      <c r="A80" s="68"/>
      <c r="B80" s="43"/>
      <c r="C80" s="43"/>
      <c r="D80" s="70"/>
      <c r="E80" s="79"/>
      <c r="F80" s="70"/>
      <c r="G80" s="73"/>
      <c r="I80" s="95"/>
      <c r="J80" s="95"/>
    </row>
    <row r="81" spans="1:10" x14ac:dyDescent="0.2">
      <c r="A81" s="43"/>
      <c r="B81" s="43"/>
      <c r="C81" s="43"/>
      <c r="D81" s="71"/>
      <c r="E81" s="59"/>
      <c r="F81" s="73"/>
      <c r="G81" s="74"/>
      <c r="H81" s="22"/>
      <c r="I81" s="75"/>
      <c r="J81" s="75"/>
    </row>
    <row r="82" spans="1:10" x14ac:dyDescent="0.2">
      <c r="A82" s="43"/>
      <c r="B82" s="43"/>
      <c r="C82" s="43"/>
      <c r="D82" s="71"/>
      <c r="E82" s="59"/>
      <c r="F82" s="73"/>
      <c r="G82" s="74"/>
      <c r="H82" s="22"/>
      <c r="I82" s="75"/>
      <c r="J82" s="75"/>
    </row>
    <row r="83" spans="1:10" x14ac:dyDescent="0.2">
      <c r="A83" s="43"/>
      <c r="B83" s="43"/>
      <c r="C83" s="43"/>
      <c r="D83" s="71"/>
      <c r="E83" s="59"/>
      <c r="F83" s="73"/>
      <c r="G83" s="74"/>
      <c r="H83" s="22"/>
      <c r="I83" s="75"/>
      <c r="J83" s="75"/>
    </row>
    <row r="84" spans="1:10" x14ac:dyDescent="0.2">
      <c r="A84" s="43"/>
      <c r="B84" s="43"/>
      <c r="C84" s="43"/>
      <c r="D84" s="71"/>
      <c r="E84" s="59"/>
      <c r="F84" s="73"/>
      <c r="G84" s="74"/>
      <c r="H84" s="22"/>
      <c r="I84" s="75"/>
      <c r="J84" s="75"/>
    </row>
    <row r="85" spans="1:10" x14ac:dyDescent="0.2">
      <c r="A85" s="43"/>
      <c r="B85" s="43"/>
      <c r="C85" s="43"/>
      <c r="D85" s="71"/>
      <c r="E85" s="59"/>
      <c r="F85" s="73"/>
      <c r="G85" s="74"/>
      <c r="H85" s="22"/>
      <c r="I85" s="75"/>
      <c r="J85" s="75"/>
    </row>
    <row r="86" spans="1:10" x14ac:dyDescent="0.2">
      <c r="A86" s="43"/>
      <c r="B86" s="43"/>
      <c r="C86" s="43"/>
      <c r="D86" s="72"/>
      <c r="E86" s="59"/>
      <c r="F86" s="70"/>
      <c r="G86" s="74"/>
      <c r="H86" s="22"/>
      <c r="I86" s="75"/>
      <c r="J86" s="75"/>
    </row>
    <row r="87" spans="1:10" ht="12" x14ac:dyDescent="0.2">
      <c r="A87" s="43"/>
      <c r="B87" s="43"/>
      <c r="C87" s="43"/>
      <c r="D87" s="69"/>
      <c r="E87" s="59"/>
      <c r="F87" s="46"/>
      <c r="G87" s="24"/>
      <c r="H87" s="22"/>
      <c r="I87" s="25"/>
      <c r="J87" s="25"/>
    </row>
    <row r="88" spans="1:10" ht="12" x14ac:dyDescent="0.2">
      <c r="B88" s="7"/>
      <c r="C88" s="6"/>
      <c r="D88" s="65"/>
      <c r="E88" s="23"/>
      <c r="F88" s="23"/>
      <c r="G88" s="24"/>
      <c r="H88" s="22"/>
      <c r="I88" s="25"/>
      <c r="J88" s="25"/>
    </row>
    <row r="89" spans="1:10" ht="12.75" thickBot="1" x14ac:dyDescent="0.25">
      <c r="B89" s="7"/>
      <c r="C89" s="6"/>
      <c r="D89" s="10"/>
      <c r="E89" s="10"/>
      <c r="F89" s="96" t="s">
        <v>76</v>
      </c>
      <c r="G89" s="8">
        <f>SUM(G79:G88)</f>
        <v>1005</v>
      </c>
      <c r="H89" s="8" t="str">
        <f>H79</f>
        <v>BOXES</v>
      </c>
      <c r="I89" s="16">
        <f>SUM(I79:I88)</f>
        <v>16800.7</v>
      </c>
      <c r="J89" s="85">
        <f>SUM(J79:J88)</f>
        <v>16363.4</v>
      </c>
    </row>
    <row r="90" spans="1:10" ht="12.75" thickTop="1" x14ac:dyDescent="0.2">
      <c r="B90" s="7"/>
      <c r="C90" s="6"/>
      <c r="D90" s="10"/>
      <c r="E90" s="10"/>
      <c r="F90" s="10"/>
      <c r="G90" s="17"/>
      <c r="H90" s="17"/>
      <c r="I90" s="18"/>
      <c r="J90" s="18"/>
    </row>
  </sheetData>
  <protectedRanges>
    <protectedRange sqref="A9:A12 A55:A58" name="Range11_1_1_1"/>
  </protectedRanges>
  <mergeCells count="6">
    <mergeCell ref="D71:I71"/>
    <mergeCell ref="D25:I25"/>
    <mergeCell ref="A1:I1"/>
    <mergeCell ref="E3:F3"/>
    <mergeCell ref="A47:I47"/>
    <mergeCell ref="E49:F49"/>
  </mergeCells>
  <pageMargins left="0.23622047244094491" right="0.23622047244094491" top="0.51181102362204722" bottom="0.51181102362204722" header="0.31496062992125984" footer="0.31496062992125984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Balaji</dc:creator>
  <cp:lastModifiedBy>SLL</cp:lastModifiedBy>
  <cp:lastPrinted>2020-10-06T01:58:14Z</cp:lastPrinted>
  <dcterms:created xsi:type="dcterms:W3CDTF">2013-05-17T01:34:32Z</dcterms:created>
  <dcterms:modified xsi:type="dcterms:W3CDTF">2022-04-12T08:27:31Z</dcterms:modified>
</cp:coreProperties>
</file>